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35\Desktop\Ｒ２三土　オモ谷　三・池田イケミナミ　砂防堰堤工事（２）\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6" i="1" l="1"/>
  <c r="G43" i="1"/>
  <c r="G41" i="1"/>
  <c r="G39" i="1"/>
  <c r="G34" i="1" s="1"/>
  <c r="G35" i="1"/>
  <c r="G31" i="1"/>
  <c r="G30" i="1"/>
  <c r="G28" i="1"/>
  <c r="G26" i="1"/>
  <c r="G25" i="1" s="1"/>
  <c r="G22" i="1"/>
  <c r="G19" i="1"/>
  <c r="G12" i="1"/>
  <c r="G11" i="1" s="1"/>
  <c r="G10" i="1" l="1"/>
  <c r="G45" i="1"/>
  <c r="G50" i="1" l="1"/>
  <c r="G52" i="1" s="1"/>
  <c r="G53" i="1" s="1"/>
  <c r="G48" i="1"/>
</calcChain>
</file>

<file path=xl/sharedStrings.xml><?xml version="1.0" encoding="utf-8"?>
<sst xmlns="http://schemas.openxmlformats.org/spreadsheetml/2006/main" count="101" uniqueCount="60">
  <si>
    <t>工事費内訳書</t>
  </si>
  <si>
    <t>住　　　　所</t>
  </si>
  <si>
    <t>商号又は名称</t>
  </si>
  <si>
    <t>代 表 者 名</t>
  </si>
  <si>
    <t>工 事 名</t>
  </si>
  <si>
    <t>Ｒ２三土　オモ谷　三・池田イケミナミ　砂防堰堤工事（２）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</si>
  <si>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</si>
  <si>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</si>
  <si>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</si>
  <si>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</si>
  <si>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</si>
  <si>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</si>
  <si>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</si>
  <si>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</si>
  <si>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砂防土工</t>
  </si>
  <si>
    <t>掘削工</t>
  </si>
  <si>
    <t>掘削</t>
  </si>
  <si>
    <t>m3</t>
  </si>
  <si>
    <t>掘削(砂防)</t>
  </si>
  <si>
    <t>土砂等運搬(砂防)</t>
  </si>
  <si>
    <t>積込(ﾙｰｽﾞ)(砂防)</t>
  </si>
  <si>
    <t>法面整形工</t>
  </si>
  <si>
    <t>法面整形(切土部)</t>
  </si>
  <si>
    <t>m2</t>
  </si>
  <si>
    <t>残土処理工</t>
  </si>
  <si>
    <t>土砂等運搬</t>
  </si>
  <si>
    <t>残土等処分</t>
  </si>
  <si>
    <t>法面工</t>
  </si>
  <si>
    <t>法面吹付工</t>
  </si>
  <si>
    <t>仮設用ﾓﾙﾀﾙ吹付工　</t>
  </si>
  <si>
    <t>鉄筋挿入工</t>
  </si>
  <si>
    <t>鉄筋挿入</t>
  </si>
  <si>
    <t>m</t>
  </si>
  <si>
    <t>ｺﾝｸﾘｰﾄ堰堤工</t>
  </si>
  <si>
    <t>作業土工</t>
  </si>
  <si>
    <t>床掘り</t>
  </si>
  <si>
    <t>仮設工</t>
  </si>
  <si>
    <t>作業土工　</t>
  </si>
  <si>
    <t>床掘り　</t>
  </si>
  <si>
    <t>埋戻し　</t>
  </si>
  <si>
    <t>基面整正　</t>
  </si>
  <si>
    <t>水替工</t>
  </si>
  <si>
    <t>ﾎﾟﾝﾌﾟ排水</t>
  </si>
  <si>
    <t>日</t>
  </si>
  <si>
    <t>ｺﾝｸﾘｰﾄ製造設備工</t>
  </si>
  <si>
    <t>ｹｰﾌﾞﾙｸﾚｰﾝ設備(砂防)　</t>
  </si>
  <si>
    <t>対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</si>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</sst>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G11+G25+G30+G34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G12+G19+G22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240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990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220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17</v>
      </c>
      <c r="F16" s="9">
        <v>2090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17</v>
      </c>
      <c r="F17" s="9">
        <v>200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20</v>
      </c>
      <c r="E18" s="8" t="s">
        <v>17</v>
      </c>
      <c r="F18" s="9">
        <v>2100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21</v>
      </c>
      <c r="D19" s="23"/>
      <c r="E19" s="8" t="s">
        <v>13</v>
      </c>
      <c r="F19" s="9">
        <v>1</v>
      </c>
      <c r="G19" s="10">
        <f>G20+G21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22</v>
      </c>
      <c r="E20" s="8" t="s">
        <v>23</v>
      </c>
      <c r="F20" s="9">
        <v>200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22</v>
      </c>
      <c r="E21" s="8" t="s">
        <v>23</v>
      </c>
      <c r="F21" s="9">
        <v>30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24</v>
      </c>
      <c r="D22" s="23"/>
      <c r="E22" s="8" t="s">
        <v>13</v>
      </c>
      <c r="F22" s="9">
        <v>1</v>
      </c>
      <c r="G22" s="10">
        <f>G23+G24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25</v>
      </c>
      <c r="E23" s="8" t="s">
        <v>17</v>
      </c>
      <c r="F23" s="9">
        <v>2300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26</v>
      </c>
      <c r="E24" s="8" t="s">
        <v>17</v>
      </c>
      <c r="F24" s="9">
        <v>2300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23" t="s">
        <v>27</v>
      </c>
      <c r="C25" s="23"/>
      <c r="D25" s="23"/>
      <c r="E25" s="8" t="s">
        <v>13</v>
      </c>
      <c r="F25" s="9">
        <v>1</v>
      </c>
      <c r="G25" s="10">
        <f>G26+G28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28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29</v>
      </c>
      <c r="E27" s="8" t="s">
        <v>23</v>
      </c>
      <c r="F27" s="9">
        <v>360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30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31</v>
      </c>
      <c r="E29" s="8" t="s">
        <v>32</v>
      </c>
      <c r="F29" s="9">
        <v>966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23" t="s">
        <v>33</v>
      </c>
      <c r="C30" s="23"/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34</v>
      </c>
      <c r="D31" s="23"/>
      <c r="E31" s="8" t="s">
        <v>13</v>
      </c>
      <c r="F31" s="9">
        <v>1</v>
      </c>
      <c r="G31" s="10">
        <f>G32+G33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35</v>
      </c>
      <c r="E32" s="8" t="s">
        <v>17</v>
      </c>
      <c r="F32" s="9">
        <v>860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35</v>
      </c>
      <c r="E33" s="8" t="s">
        <v>17</v>
      </c>
      <c r="F33" s="9">
        <v>220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23" t="s">
        <v>36</v>
      </c>
      <c r="C34" s="23"/>
      <c r="D34" s="23"/>
      <c r="E34" s="8" t="s">
        <v>13</v>
      </c>
      <c r="F34" s="9">
        <v>1</v>
      </c>
      <c r="G34" s="10">
        <f>G35+G39+G41+G43</f>
        <v>0</v>
      </c>
      <c r="I34" s="12">
        <v>25</v>
      </c>
      <c r="J34" s="13">
        <v>2</v>
      </c>
    </row>
    <row r="35" spans="1:10" ht="42" customHeight="1" x14ac:dyDescent="0.15">
      <c r="A35" s="6"/>
      <c r="B35" s="7"/>
      <c r="C35" s="23" t="s">
        <v>37</v>
      </c>
      <c r="D35" s="23"/>
      <c r="E35" s="8" t="s">
        <v>13</v>
      </c>
      <c r="F35" s="9">
        <v>1</v>
      </c>
      <c r="G35" s="10">
        <f>G36+G37+G38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38</v>
      </c>
      <c r="E36" s="8" t="s">
        <v>17</v>
      </c>
      <c r="F36" s="9">
        <v>60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39</v>
      </c>
      <c r="E37" s="8" t="s">
        <v>17</v>
      </c>
      <c r="F37" s="9">
        <v>60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40</v>
      </c>
      <c r="E38" s="8" t="s">
        <v>23</v>
      </c>
      <c r="F38" s="9">
        <v>8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23" t="s">
        <v>41</v>
      </c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42</v>
      </c>
      <c r="E40" s="8" t="s">
        <v>43</v>
      </c>
      <c r="F40" s="9">
        <v>8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23" t="s">
        <v>44</v>
      </c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45</v>
      </c>
      <c r="E42" s="8" t="s">
        <v>46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23" t="s">
        <v>47</v>
      </c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48</v>
      </c>
      <c r="E44" s="8" t="s">
        <v>49</v>
      </c>
      <c r="F44" s="9">
        <v>40</v>
      </c>
      <c r="G44" s="11"/>
      <c r="I44" s="12">
        <v>35</v>
      </c>
      <c r="J44" s="13">
        <v>4</v>
      </c>
    </row>
    <row r="45" spans="1:10" ht="42" customHeight="1" x14ac:dyDescent="0.15">
      <c r="A45" s="22" t="s">
        <v>50</v>
      </c>
      <c r="B45" s="23"/>
      <c r="C45" s="23"/>
      <c r="D45" s="23"/>
      <c r="E45" s="8" t="s">
        <v>13</v>
      </c>
      <c r="F45" s="9">
        <v>1</v>
      </c>
      <c r="G45" s="10">
        <f>G11+G25+G30+G34</f>
        <v>0</v>
      </c>
      <c r="I45" s="12">
        <v>36</v>
      </c>
      <c r="J45" s="13">
        <v>20</v>
      </c>
    </row>
    <row r="46" spans="1:10" ht="42" customHeight="1" x14ac:dyDescent="0.15">
      <c r="A46" s="22" t="s">
        <v>51</v>
      </c>
      <c r="B46" s="23"/>
      <c r="C46" s="23"/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200</v>
      </c>
    </row>
    <row r="47" spans="1:10" ht="42" customHeight="1" x14ac:dyDescent="0.15">
      <c r="A47" s="6"/>
      <c r="B47" s="23" t="s">
        <v>52</v>
      </c>
      <c r="C47" s="23"/>
      <c r="D47" s="23"/>
      <c r="E47" s="8" t="s">
        <v>13</v>
      </c>
      <c r="F47" s="9">
        <v>1</v>
      </c>
      <c r="G47" s="11"/>
      <c r="I47" s="12">
        <v>38</v>
      </c>
      <c r="J47" s="13"/>
    </row>
    <row r="48" spans="1:10" ht="42" customHeight="1" x14ac:dyDescent="0.15">
      <c r="A48" s="22" t="s">
        <v>53</v>
      </c>
      <c r="B48" s="23"/>
      <c r="C48" s="23"/>
      <c r="D48" s="23"/>
      <c r="E48" s="8" t="s">
        <v>13</v>
      </c>
      <c r="F48" s="9">
        <v>1</v>
      </c>
      <c r="G48" s="10">
        <f>G45+G46</f>
        <v>0</v>
      </c>
      <c r="I48" s="12">
        <v>39</v>
      </c>
      <c r="J48" s="13"/>
    </row>
    <row r="49" spans="1:10" ht="42" customHeight="1" x14ac:dyDescent="0.15">
      <c r="A49" s="6"/>
      <c r="B49" s="23" t="s">
        <v>54</v>
      </c>
      <c r="C49" s="23"/>
      <c r="D49" s="23"/>
      <c r="E49" s="8" t="s">
        <v>13</v>
      </c>
      <c r="F49" s="9">
        <v>1</v>
      </c>
      <c r="G49" s="11"/>
      <c r="I49" s="12">
        <v>40</v>
      </c>
      <c r="J49" s="13">
        <v>210</v>
      </c>
    </row>
    <row r="50" spans="1:10" ht="42" customHeight="1" x14ac:dyDescent="0.15">
      <c r="A50" s="22" t="s">
        <v>55</v>
      </c>
      <c r="B50" s="23"/>
      <c r="C50" s="23"/>
      <c r="D50" s="23"/>
      <c r="E50" s="8" t="s">
        <v>13</v>
      </c>
      <c r="F50" s="9">
        <v>1</v>
      </c>
      <c r="G50" s="10">
        <f>G45+G46+G49</f>
        <v>0</v>
      </c>
      <c r="I50" s="12">
        <v>41</v>
      </c>
      <c r="J50" s="13"/>
    </row>
    <row r="51" spans="1:10" ht="42" customHeight="1" x14ac:dyDescent="0.15">
      <c r="A51" s="6"/>
      <c r="B51" s="23" t="s">
        <v>56</v>
      </c>
      <c r="C51" s="23"/>
      <c r="D51" s="23"/>
      <c r="E51" s="8" t="s">
        <v>13</v>
      </c>
      <c r="F51" s="9">
        <v>1</v>
      </c>
      <c r="G51" s="11"/>
      <c r="I51" s="12">
        <v>42</v>
      </c>
      <c r="J51" s="13">
        <v>220</v>
      </c>
    </row>
    <row r="52" spans="1:10" ht="42" customHeight="1" x14ac:dyDescent="0.15">
      <c r="A52" s="22" t="s">
        <v>57</v>
      </c>
      <c r="B52" s="23"/>
      <c r="C52" s="23"/>
      <c r="D52" s="23"/>
      <c r="E52" s="8" t="s">
        <v>13</v>
      </c>
      <c r="F52" s="9">
        <v>1</v>
      </c>
      <c r="G52" s="10">
        <f>G50+G51</f>
        <v>0</v>
      </c>
      <c r="I52" s="12">
        <v>43</v>
      </c>
      <c r="J52" s="13">
        <v>30</v>
      </c>
    </row>
    <row r="53" spans="1:10" ht="42" customHeight="1" x14ac:dyDescent="0.15">
      <c r="A53" s="24" t="s">
        <v>58</v>
      </c>
      <c r="B53" s="25"/>
      <c r="C53" s="25"/>
      <c r="D53" s="25"/>
      <c r="E53" s="14" t="s">
        <v>59</v>
      </c>
      <c r="F53" s="15" t="s">
        <v>59</v>
      </c>
      <c r="G53" s="16">
        <f>G52</f>
        <v>0</v>
      </c>
      <c r="I53" s="17">
        <v>44</v>
      </c>
      <c r="J53" s="17">
        <v>90</v>
      </c>
    </row>
  </sheetData>
  <sheetProtection sheet="1"/>
  <mergeCells count="50">
    <mergeCell ref="B49:D49"/>
    <mergeCell ref="A50:D50"/>
    <mergeCell ref="B51:D51"/>
    <mergeCell ref="A52:D52"/>
    <mergeCell ref="A53:D53"/>
    <mergeCell ref="D44"/>
    <mergeCell ref="A45:D45"/>
    <mergeCell ref="A46:D46"/>
    <mergeCell ref="B47:D47"/>
    <mergeCell ref="A48:D48"/>
    <mergeCell ref="C39:D39"/>
    <mergeCell ref="D40"/>
    <mergeCell ref="C41:D41"/>
    <mergeCell ref="D42"/>
    <mergeCell ref="C43:D43"/>
    <mergeCell ref="B34:D34"/>
    <mergeCell ref="C35:D35"/>
    <mergeCell ref="D36"/>
    <mergeCell ref="D37"/>
    <mergeCell ref="D38"/>
    <mergeCell ref="D29"/>
    <mergeCell ref="B30:D30"/>
    <mergeCell ref="C31:D31"/>
    <mergeCell ref="D32"/>
    <mergeCell ref="D33"/>
    <mergeCell ref="D24"/>
    <mergeCell ref="B25:D25"/>
    <mergeCell ref="C26:D26"/>
    <mergeCell ref="D27"/>
    <mergeCell ref="C28:D28"/>
    <mergeCell ref="C19:D19"/>
    <mergeCell ref="D20"/>
    <mergeCell ref="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2021-01-25T04:36:40Z</dcterms:created>
  <dcterms:modified xsi:type="dcterms:W3CDTF">2021-01-25T04:36:48Z</dcterms:modified>
</cp:coreProperties>
</file>